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ar\Desktop\2024氷見市陸上競技協会\R6(2024)市体陸上\"/>
    </mc:Choice>
  </mc:AlternateContent>
  <xr:revisionPtr revIDLastSave="0" documentId="8_{DA6B2D6E-DF86-4F91-BAD7-FDCAFCFE7717}" xr6:coauthVersionLast="47" xr6:coauthVersionMax="47" xr10:uidLastSave="{00000000-0000-0000-0000-000000000000}"/>
  <bookViews>
    <workbookView xWindow="-120" yWindow="-120" windowWidth="20730" windowHeight="11160" activeTab="1" xr2:uid="{4071E952-11D2-4B03-86A5-93EA09876153}"/>
  </bookViews>
  <sheets>
    <sheet name="基本データ 女子" sheetId="2" r:id="rId1"/>
    <sheet name="一般高校女子参加申込書" sheetId="3" r:id="rId2"/>
  </sheets>
  <definedNames>
    <definedName name="_xlnm._FilterDatabase" localSheetId="1" hidden="1">一般高校女子参加申込書!$A$9:$F$19</definedName>
    <definedName name="_xlnm.Print_Area" localSheetId="1">一般高校女子参加申込書!$A$1:$F$36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D31" i="3"/>
  <c r="D32" i="3"/>
  <c r="D33" i="3"/>
  <c r="D34" i="3"/>
  <c r="D3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C5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4" i="3"/>
  <c r="C3" i="3"/>
</calcChain>
</file>

<file path=xl/sharedStrings.xml><?xml version="1.0" encoding="utf-8"?>
<sst xmlns="http://schemas.openxmlformats.org/spreadsheetml/2006/main" count="41" uniqueCount="29">
  <si>
    <t>ナンバーカード</t>
    <phoneticPr fontId="2"/>
  </si>
  <si>
    <t>氏名</t>
    <rPh sb="0" eb="2">
      <t>シメイ</t>
    </rPh>
    <phoneticPr fontId="2"/>
  </si>
  <si>
    <t>ﾌﾘｶﾞﾅ</t>
    <phoneticPr fontId="2"/>
  </si>
  <si>
    <t>種　　　目</t>
    <phoneticPr fontId="4"/>
  </si>
  <si>
    <t>ﾅﾝﾊﾞｰ</t>
  </si>
  <si>
    <t>氏　　　　名</t>
    <phoneticPr fontId="4"/>
  </si>
  <si>
    <t>参考記録</t>
  </si>
  <si>
    <t>チーム名</t>
    <rPh sb="3" eb="4">
      <t>メイ</t>
    </rPh>
    <phoneticPr fontId="1"/>
  </si>
  <si>
    <t>責任者</t>
    <rPh sb="0" eb="3">
      <t>セキニンシャ</t>
    </rPh>
    <phoneticPr fontId="1"/>
  </si>
  <si>
    <t>第７３回氷見市民体育大会陸上競技　参加申込書</t>
    <rPh sb="4" eb="6">
      <t>ヒミ</t>
    </rPh>
    <rPh sb="6" eb="8">
      <t>シミン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7" eb="19">
      <t>サンカ</t>
    </rPh>
    <rPh sb="19" eb="22">
      <t>モウシコミショ</t>
    </rPh>
    <phoneticPr fontId="4"/>
  </si>
  <si>
    <t>連絡先</t>
    <rPh sb="0" eb="3">
      <t>レンラクサキ</t>
    </rPh>
    <phoneticPr fontId="1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</si>
  <si>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</si>
  <si>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</si>
  <si>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</si>
  <si>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フリガナ</t>
    <phoneticPr fontId="1"/>
  </si>
  <si>
    <t>※ナンバーは日本陸連登録ナンバーカードを使用する。
　日本陸連登録ナンバーカードが無い場合は仮のナンバーを記入する。</t>
    <rPh sb="6" eb="8">
      <t>ニホン</t>
    </rPh>
    <rPh sb="8" eb="10">
      <t>リクレン</t>
    </rPh>
    <rPh sb="10" eb="12">
      <t>トウロク</t>
    </rPh>
    <rPh sb="20" eb="22">
      <t>シヨウ</t>
    </rPh>
    <rPh sb="27" eb="33">
      <t>ニホンリクレントウロク</t>
    </rPh>
    <rPh sb="41" eb="42">
      <t>ナ</t>
    </rPh>
    <rPh sb="43" eb="45">
      <t>バアイ</t>
    </rPh>
    <rPh sb="46" eb="47">
      <t>カリ</t>
    </rPh>
    <rPh sb="53" eb="55">
      <t>キニュウ</t>
    </rPh>
    <phoneticPr fontId="1"/>
  </si>
  <si>
    <t>【基本データ女子】</t>
    <rPh sb="1" eb="3">
      <t>キホン</t>
    </rPh>
    <rPh sb="6" eb="8">
      <t>ジョシ</t>
    </rPh>
    <phoneticPr fontId="2"/>
  </si>
  <si>
    <t>【一般・高校女子】</t>
    <rPh sb="1" eb="3">
      <t>イッパン</t>
    </rPh>
    <rPh sb="4" eb="6">
      <t>コウコウ</t>
    </rPh>
    <rPh sb="6" eb="8">
      <t>ジョシ</t>
    </rPh>
    <phoneticPr fontId="4"/>
  </si>
  <si>
    <t>女子１００ｍ</t>
  </si>
  <si>
    <t>女子２００ｍ</t>
  </si>
  <si>
    <t>女子４００ｍ</t>
  </si>
  <si>
    <t>女子８００ｍ</t>
  </si>
  <si>
    <t>女子１５００ｍ</t>
  </si>
  <si>
    <t>女子３０００ｍ</t>
  </si>
  <si>
    <t>女子走高跳</t>
    <rPh sb="3" eb="4">
      <t>コウ</t>
    </rPh>
    <phoneticPr fontId="4"/>
  </si>
  <si>
    <t>女子走幅跳</t>
  </si>
  <si>
    <t>女子砲丸投</t>
    <rPh sb="2" eb="4">
      <t>ホウガン</t>
    </rPh>
    <rPh sb="4" eb="5">
      <t>トウ</t>
    </rPh>
    <phoneticPr fontId="4"/>
  </si>
  <si>
    <t>女子４×１００ｍＲ</t>
  </si>
  <si>
    <t>女子１００ｍＨ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</si>
</sst>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.7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Osaka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distributed" inden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6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4" xfId="0" applyFont="1" applyBorder="1"/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2592-FAD2-4D23-8328-D2B2A77BF489}">
  <dimension ref="A1:D101"/>
  <sheetViews>
    <sheetView workbookViewId="0">
      <selection activeCell="A2" sqref="A2"/>
    </sheetView>
  </sheetViews>
  <sheetFormatPr defaultColWidth="11.42578125" defaultRowHeight="12.75"/>
  <cols>
    <col min="1" max="1" width="14.5703125" customWidth="1"/>
    <col min="2" max="2" width="17.140625" customWidth="1"/>
    <col min="3" max="3" width="20" customWidth="1"/>
    <col min="4" max="4" width="17.140625" customWidth="1"/>
  </cols>
  <sheetData>
    <row r="1" spans="1:4" ht="16.5" customHeight="1">
      <c r="A1" t="s">
        <v>16</v>
      </c>
    </row>
    <row r="2" spans="1:4" ht="16.5" customHeight="1">
      <c r="B2" s="1" t="s">
        <v>11</v>
      </c>
      <c r="C2" s="1"/>
    </row>
    <row r="3" spans="1:4" ht="16.5" customHeight="1">
      <c r="B3" s="1" t="s">
        <v>12</v>
      </c>
      <c r="C3" s="1"/>
    </row>
    <row r="4" spans="1:4" ht="16.5" customHeight="1">
      <c r="B4" s="1" t="s">
        <v>13</v>
      </c>
      <c r="C4" s="1"/>
    </row>
    <row r="5" spans="1:4" ht="16.5" customHeight="1"/>
    <row r="6" spans="1:4" ht="32.25" customHeight="1">
      <c r="A6" s="50" t="s">
        <v>15</v>
      </c>
      <c r="B6" s="51"/>
      <c r="C6" s="51"/>
      <c r="D6" s="51"/>
    </row>
    <row r="7" spans="1:4" ht="16.5" customHeight="1">
      <c r="A7" t="s">
        <v>0</v>
      </c>
      <c r="B7" t="s">
        <v>1</v>
      </c>
      <c r="C7" t="s">
        <v>2</v>
      </c>
      <c r="D7" t="s">
        <v>11</v>
      </c>
    </row>
    <row r="8" spans="1:4" ht="16.5" customHeight="1"/>
    <row r="9" spans="1:4" ht="16.5" customHeight="1"/>
    <row r="10" spans="1:4" ht="16.5" customHeight="1"/>
    <row r="11" spans="1:4" ht="16.5" customHeight="1"/>
    <row r="12" spans="1:4" ht="16.5" customHeight="1"/>
    <row r="13" spans="1:4" ht="16.5" customHeight="1"/>
    <row r="14" spans="1:4" ht="16.5" customHeight="1"/>
    <row r="15" spans="1:4" ht="16.5" customHeight="1"/>
    <row r="16" spans="1:4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protectedRanges>
    <protectedRange sqref="A8:D108" name="基本データ"/>
    <protectedRange sqref="C2:C5" name="学校名校長名監督名"/>
  </protectedRanges>
  <mergeCells count="1">
    <mergeCell ref="A6:D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C53A-E190-492B-A7E0-DCAC6AA306D1}">
  <dimension ref="A1:N38"/>
  <sheetViews>
    <sheetView showZeros="0" tabSelected="1" view="pageBreakPreview" zoomScaleNormal="100" zoomScaleSheetLayoutView="100" workbookViewId="0">
      <selection activeCell="A22" sqref="A22:A23"/>
    </sheetView>
  </sheetViews>
  <sheetFormatPr defaultColWidth="8.85546875" defaultRowHeight="15" customHeight="1"/>
  <cols>
    <col min="1" max="1" width="20.42578125" customWidth="1"/>
    <col min="2" max="2" width="8.5703125" customWidth="1"/>
    <col min="3" max="3" width="21.42578125" customWidth="1"/>
    <col min="4" max="4" width="12.5703125" style="43" customWidth="1"/>
    <col min="5" max="5" width="12.5703125" style="6" customWidth="1"/>
    <col min="6" max="6" width="13" customWidth="1"/>
    <col min="7" max="7" width="9.7109375" customWidth="1"/>
    <col min="8" max="8" width="18.85546875" customWidth="1"/>
    <col min="9" max="9" width="8.7109375" customWidth="1"/>
    <col min="10" max="10" width="21.85546875" customWidth="1"/>
    <col min="11" max="11" width="10.28515625" customWidth="1"/>
    <col min="12" max="12" width="6.28515625" customWidth="1"/>
    <col min="13" max="13" width="10.85546875" customWidth="1"/>
  </cols>
  <sheetData>
    <row r="1" spans="1:10" ht="18.75">
      <c r="A1" s="55" t="s">
        <v>9</v>
      </c>
      <c r="B1" s="56"/>
      <c r="C1" s="56"/>
      <c r="D1" s="56"/>
      <c r="E1" s="56"/>
      <c r="F1" s="56"/>
    </row>
    <row r="2" spans="1:10" ht="20.25" customHeight="1">
      <c r="B2" s="3"/>
      <c r="C2" s="3"/>
      <c r="D2" s="2"/>
      <c r="E2" s="2"/>
      <c r="F2" s="3"/>
    </row>
    <row r="3" spans="1:10" ht="30" customHeight="1">
      <c r="B3" s="4" t="s">
        <v>7</v>
      </c>
      <c r="C3" s="48">
        <f>'基本データ 女子'!C2</f>
        <v>0</v>
      </c>
      <c r="D3" s="47"/>
      <c r="E3" s="28"/>
      <c r="F3" s="3"/>
    </row>
    <row r="4" spans="1:10" ht="30" customHeight="1">
      <c r="B4" s="4" t="s">
        <v>8</v>
      </c>
      <c r="C4" s="48">
        <f>'基本データ 女子'!C3</f>
        <v>0</v>
      </c>
      <c r="D4" s="27"/>
      <c r="E4" s="29"/>
      <c r="F4" s="3"/>
    </row>
    <row r="5" spans="1:10" ht="30" customHeight="1">
      <c r="B5" s="4" t="s">
        <v>10</v>
      </c>
      <c r="C5" s="49">
        <f>'基本データ 女子'!C4</f>
        <v>0</v>
      </c>
      <c r="D5" s="30"/>
      <c r="E5" s="29"/>
      <c r="F5" s="3"/>
    </row>
    <row r="6" spans="1:10" ht="20.25" customHeight="1">
      <c r="B6" s="3"/>
      <c r="C6" s="3"/>
      <c r="D6" s="2"/>
      <c r="E6" s="2"/>
      <c r="F6" s="3"/>
    </row>
    <row r="7" spans="1:10" ht="15" customHeight="1">
      <c r="A7" s="3" t="s">
        <v>17</v>
      </c>
      <c r="B7" s="3"/>
      <c r="C7" s="5"/>
      <c r="D7" s="42"/>
      <c r="E7" s="2"/>
      <c r="F7" s="3"/>
    </row>
    <row r="8" spans="1:10" ht="3" customHeight="1" thickBot="1"/>
    <row r="9" spans="1:10" s="10" customFormat="1" ht="15" customHeight="1" thickBot="1">
      <c r="A9" s="7" t="s">
        <v>3</v>
      </c>
      <c r="B9" s="8" t="s">
        <v>4</v>
      </c>
      <c r="C9" s="8" t="s">
        <v>5</v>
      </c>
      <c r="D9" s="44" t="s">
        <v>14</v>
      </c>
      <c r="E9" s="8" t="s">
        <v>7</v>
      </c>
      <c r="F9" s="9" t="s">
        <v>6</v>
      </c>
      <c r="I9" s="11"/>
    </row>
    <row r="10" spans="1:10" s="11" customFormat="1" ht="20.25" customHeight="1" thickTop="1">
      <c r="A10" s="12" t="s">
        <v>18</v>
      </c>
      <c r="B10" s="13"/>
      <c r="C10" s="36" t="str">
        <f>IF(ISBLANK($B10),"",(VLOOKUP($B10,'基本データ 女子'!$A$8:$D$117,2,FALSE)))</f>
        <v/>
      </c>
      <c r="D10" s="31" t="str">
        <f>IF(ISBLANK($B10),"",(VLOOKUP($B10,'基本データ 女子'!$A$8:$D$117,3,FALSE)))</f>
        <v/>
      </c>
      <c r="E10" s="31" t="str">
        <f>IF(ISBLANK($B10),"",(VLOOKUP($B10,'基本データ 女子'!$A$8:$D$117,4,FALSE)))</f>
        <v/>
      </c>
      <c r="F10" s="14"/>
      <c r="I10"/>
      <c r="J10"/>
    </row>
    <row r="11" spans="1:10" s="11" customFormat="1" ht="20.25" customHeight="1">
      <c r="A11" s="12" t="s">
        <v>18</v>
      </c>
      <c r="B11" s="15"/>
      <c r="C11" s="37" t="str">
        <f>IF(ISBLANK($B11),"",(VLOOKUP($B11,'基本データ 女子'!$A$8:$D$117,2,FALSE)))</f>
        <v/>
      </c>
      <c r="D11" s="32" t="str">
        <f>IF(ISBLANK($B11),"",(VLOOKUP($B11,'基本データ 女子'!$A$8:$D$117,3,FALSE)))</f>
        <v/>
      </c>
      <c r="E11" s="32" t="str">
        <f>IF(ISBLANK($B11),"",(VLOOKUP($B11,'基本データ 女子'!$A$8:$D$117,4,FALSE)))</f>
        <v/>
      </c>
      <c r="F11" s="16"/>
      <c r="I11"/>
      <c r="J11"/>
    </row>
    <row r="12" spans="1:10" s="11" customFormat="1" ht="20.25" customHeight="1">
      <c r="A12" s="12" t="s">
        <v>19</v>
      </c>
      <c r="B12" s="15"/>
      <c r="C12" s="37" t="str">
        <f>IF(ISBLANK($B12),"",(VLOOKUP($B12,'基本データ 女子'!$A$8:$D$117,2,FALSE)))</f>
        <v/>
      </c>
      <c r="D12" s="32" t="str">
        <f>IF(ISBLANK($B12),"",(VLOOKUP($B12,'基本データ 女子'!$A$8:$D$117,3,FALSE)))</f>
        <v/>
      </c>
      <c r="E12" s="32" t="str">
        <f>IF(ISBLANK($B12),"",(VLOOKUP($B12,'基本データ 女子'!$A$8:$D$117,4,FALSE)))</f>
        <v/>
      </c>
      <c r="F12" s="16"/>
      <c r="I12"/>
      <c r="J12"/>
    </row>
    <row r="13" spans="1:10" s="11" customFormat="1" ht="20.25" customHeight="1">
      <c r="A13" s="12" t="s">
        <v>19</v>
      </c>
      <c r="B13" s="15"/>
      <c r="C13" s="37" t="str">
        <f>IF(ISBLANK($B13),"",(VLOOKUP($B13,'基本データ 女子'!$A$8:$D$117,2,FALSE)))</f>
        <v/>
      </c>
      <c r="D13" s="32" t="str">
        <f>IF(ISBLANK($B13),"",(VLOOKUP($B13,'基本データ 女子'!$A$8:$D$117,3,FALSE)))</f>
        <v/>
      </c>
      <c r="E13" s="32" t="str">
        <f>IF(ISBLANK($B13),"",(VLOOKUP($B13,'基本データ 女子'!$A$8:$D$117,4,FALSE)))</f>
        <v/>
      </c>
      <c r="F13" s="16"/>
      <c r="I13"/>
      <c r="J13"/>
    </row>
    <row r="14" spans="1:10" s="11" customFormat="1" ht="20.25" customHeight="1">
      <c r="A14" s="12" t="s">
        <v>20</v>
      </c>
      <c r="B14" s="15"/>
      <c r="C14" s="37" t="str">
        <f>IF(ISBLANK($B14),"",(VLOOKUP($B14,'基本データ 女子'!$A$8:$D$117,2,FALSE)))</f>
        <v/>
      </c>
      <c r="D14" s="32" t="str">
        <f>IF(ISBLANK($B14),"",(VLOOKUP($B14,'基本データ 女子'!$A$8:$D$117,3,FALSE)))</f>
        <v/>
      </c>
      <c r="E14" s="32" t="str">
        <f>IF(ISBLANK($B14),"",(VLOOKUP($B14,'基本データ 女子'!$A$8:$D$117,4,FALSE)))</f>
        <v/>
      </c>
      <c r="F14" s="16"/>
      <c r="I14"/>
      <c r="J14"/>
    </row>
    <row r="15" spans="1:10" s="11" customFormat="1" ht="20.25" customHeight="1">
      <c r="A15" s="12" t="s">
        <v>20</v>
      </c>
      <c r="B15" s="15"/>
      <c r="C15" s="37" t="str">
        <f>IF(ISBLANK($B15),"",(VLOOKUP($B15,'基本データ 女子'!$A$8:$D$117,2,FALSE)))</f>
        <v/>
      </c>
      <c r="D15" s="32" t="str">
        <f>IF(ISBLANK($B15),"",(VLOOKUP($B15,'基本データ 女子'!$A$8:$D$117,3,FALSE)))</f>
        <v/>
      </c>
      <c r="E15" s="32" t="str">
        <f>IF(ISBLANK($B15),"",(VLOOKUP($B15,'基本データ 女子'!$A$8:$D$117,4,FALSE)))</f>
        <v/>
      </c>
      <c r="F15" s="16"/>
      <c r="I15"/>
      <c r="J15"/>
    </row>
    <row r="16" spans="1:10" s="11" customFormat="1" ht="20.25" customHeight="1">
      <c r="A16" s="12" t="s">
        <v>21</v>
      </c>
      <c r="B16" s="15"/>
      <c r="C16" s="37" t="str">
        <f>IF(ISBLANK($B16),"",(VLOOKUP($B16,'基本データ 女子'!$A$8:$D$117,2,FALSE)))</f>
        <v/>
      </c>
      <c r="D16" s="32" t="str">
        <f>IF(ISBLANK($B16),"",(VLOOKUP($B16,'基本データ 女子'!$A$8:$D$117,3,FALSE)))</f>
        <v/>
      </c>
      <c r="E16" s="32" t="str">
        <f>IF(ISBLANK($B16),"",(VLOOKUP($B16,'基本データ 女子'!$A$8:$D$117,4,FALSE)))</f>
        <v/>
      </c>
      <c r="F16" s="16"/>
      <c r="I16"/>
      <c r="J16"/>
    </row>
    <row r="17" spans="1:14" s="11" customFormat="1" ht="20.25" customHeight="1">
      <c r="A17" s="12" t="s">
        <v>21</v>
      </c>
      <c r="B17" s="15"/>
      <c r="C17" s="37" t="str">
        <f>IF(ISBLANK($B17),"",(VLOOKUP($B17,'基本データ 女子'!$A$8:$D$117,2,FALSE)))</f>
        <v/>
      </c>
      <c r="D17" s="32" t="str">
        <f>IF(ISBLANK($B17),"",(VLOOKUP($B17,'基本データ 女子'!$A$8:$D$117,3,FALSE)))</f>
        <v/>
      </c>
      <c r="E17" s="32" t="str">
        <f>IF(ISBLANK($B17),"",(VLOOKUP($B17,'基本データ 女子'!$A$8:$D$117,4,FALSE)))</f>
        <v/>
      </c>
      <c r="F17" s="16"/>
      <c r="I17"/>
      <c r="J17"/>
    </row>
    <row r="18" spans="1:14" s="11" customFormat="1" ht="20.25" customHeight="1">
      <c r="A18" s="12" t="s">
        <v>22</v>
      </c>
      <c r="B18" s="15"/>
      <c r="C18" s="37" t="str">
        <f>IF(ISBLANK($B18),"",(VLOOKUP($B18,'基本データ 女子'!$A$8:$D$117,2,FALSE)))</f>
        <v/>
      </c>
      <c r="D18" s="32" t="str">
        <f>IF(ISBLANK($B18),"",(VLOOKUP($B18,'基本データ 女子'!$A$8:$D$117,3,FALSE)))</f>
        <v/>
      </c>
      <c r="E18" s="32" t="str">
        <f>IF(ISBLANK($B18),"",(VLOOKUP($B18,'基本データ 女子'!$A$8:$D$117,4,FALSE)))</f>
        <v/>
      </c>
      <c r="F18" s="16"/>
      <c r="I18" s="18"/>
      <c r="J18" s="19"/>
      <c r="K18" s="20"/>
      <c r="L18" s="20"/>
    </row>
    <row r="19" spans="1:14" s="11" customFormat="1" ht="20.25" customHeight="1">
      <c r="A19" s="12" t="s">
        <v>22</v>
      </c>
      <c r="B19" s="15"/>
      <c r="C19" s="38" t="str">
        <f>IF(ISBLANK($B19),"",(VLOOKUP($B19,'基本データ 女子'!$A$8:$D$117,2,FALSE)))</f>
        <v/>
      </c>
      <c r="D19" s="33" t="str">
        <f>IF(ISBLANK($B19),"",(VLOOKUP($B19,'基本データ 女子'!$A$8:$D$117,3,FALSE)))</f>
        <v/>
      </c>
      <c r="E19" s="32" t="str">
        <f>IF(ISBLANK($B19),"",(VLOOKUP($B19,'基本データ 女子'!$A$8:$D$117,4,FALSE)))</f>
        <v/>
      </c>
      <c r="F19" s="21"/>
      <c r="I19" s="18"/>
      <c r="J19" s="19"/>
      <c r="K19" s="20"/>
      <c r="L19" s="20"/>
    </row>
    <row r="20" spans="1:14" s="11" customFormat="1" ht="20.25" customHeight="1">
      <c r="A20" s="12" t="s">
        <v>23</v>
      </c>
      <c r="B20" s="15"/>
      <c r="C20" s="39" t="str">
        <f>IF(ISBLANK($B20),"",(VLOOKUP($B20,'基本データ 女子'!$A$8:$D$117,2,FALSE)))</f>
        <v/>
      </c>
      <c r="D20" s="32" t="str">
        <f>IF(ISBLANK($B20),"",(VLOOKUP($B20,'基本データ 女子'!$A$8:$D$117,3,FALSE)))</f>
        <v/>
      </c>
      <c r="E20" s="32" t="str">
        <f>IF(ISBLANK($B20),"",(VLOOKUP($B20,'基本データ 女子'!$A$8:$D$117,4,FALSE)))</f>
        <v/>
      </c>
      <c r="F20" s="16"/>
      <c r="H20"/>
      <c r="I20"/>
      <c r="J20"/>
      <c r="K20" s="6"/>
      <c r="L20" s="6"/>
      <c r="M20"/>
      <c r="N20"/>
    </row>
    <row r="21" spans="1:14" s="11" customFormat="1" ht="20.25" customHeight="1">
      <c r="A21" s="12" t="s">
        <v>23</v>
      </c>
      <c r="B21" s="15"/>
      <c r="C21" s="39" t="str">
        <f>IF(ISBLANK($B21),"",(VLOOKUP($B21,'基本データ 女子'!$A$8:$D$117,2,FALSE)))</f>
        <v/>
      </c>
      <c r="D21" s="32" t="str">
        <f>IF(ISBLANK($B21),"",(VLOOKUP($B21,'基本データ 女子'!$A$8:$D$117,3,FALSE)))</f>
        <v/>
      </c>
      <c r="E21" s="32" t="str">
        <f>IF(ISBLANK($B21),"",(VLOOKUP($B21,'基本データ 女子'!$A$8:$D$117,4,FALSE)))</f>
        <v/>
      </c>
      <c r="F21" s="16"/>
      <c r="H21"/>
      <c r="I21"/>
      <c r="J21"/>
      <c r="K21" s="6"/>
      <c r="L21" s="6"/>
      <c r="M21"/>
      <c r="N21"/>
    </row>
    <row r="22" spans="1:14" s="11" customFormat="1" ht="20.25" customHeight="1">
      <c r="A22" s="12" t="s">
        <v>28</v>
      </c>
      <c r="B22" s="15"/>
      <c r="C22" s="37" t="str">
        <f>IF(ISBLANK($B22),"",(VLOOKUP($B22,'基本データ 女子'!$A$8:$D$117,2,FALSE)))</f>
        <v/>
      </c>
      <c r="D22" s="32" t="str">
        <f>IF(ISBLANK($B22),"",(VLOOKUP($B22,'基本データ 女子'!$A$8:$D$117,3,FALSE)))</f>
        <v/>
      </c>
      <c r="E22" s="32" t="str">
        <f>IF(ISBLANK($B22),"",(VLOOKUP($B22,'基本データ 女子'!$A$8:$D$117,4,FALSE)))</f>
        <v/>
      </c>
      <c r="F22" s="16"/>
      <c r="I22"/>
      <c r="J22"/>
    </row>
    <row r="23" spans="1:14" s="11" customFormat="1" ht="20.25" customHeight="1">
      <c r="A23" s="12" t="s">
        <v>28</v>
      </c>
      <c r="B23" s="15"/>
      <c r="C23" s="37" t="str">
        <f>IF(ISBLANK($B23),"",(VLOOKUP($B23,'基本データ 女子'!$A$8:$D$117,2,FALSE)))</f>
        <v/>
      </c>
      <c r="D23" s="32" t="str">
        <f>IF(ISBLANK($B23),"",(VLOOKUP($B23,'基本データ 女子'!$A$8:$D$117,3,FALSE)))</f>
        <v/>
      </c>
      <c r="E23" s="32" t="str">
        <f>IF(ISBLANK($B23),"",(VLOOKUP($B23,'基本データ 女子'!$A$8:$D$117,4,FALSE)))</f>
        <v/>
      </c>
      <c r="F23" s="16"/>
      <c r="I23"/>
      <c r="J23"/>
    </row>
    <row r="24" spans="1:14" s="11" customFormat="1" ht="20.25" customHeight="1">
      <c r="A24" s="12" t="s">
        <v>24</v>
      </c>
      <c r="B24" s="15"/>
      <c r="C24" s="40" t="str">
        <f>IF(ISBLANK($B24),"",(VLOOKUP($B24,'基本データ 女子'!$A$8:$D$117,2,FALSE)))</f>
        <v/>
      </c>
      <c r="D24" s="34" t="str">
        <f>IF(ISBLANK($B24),"",(VLOOKUP($B24,'基本データ 女子'!$A$8:$D$117,3,FALSE)))</f>
        <v/>
      </c>
      <c r="E24" s="35" t="str">
        <f>IF(ISBLANK($B24),"",(VLOOKUP($B24,'基本データ 女子'!$A$8:$D$117,4,FALSE)))</f>
        <v/>
      </c>
      <c r="F24" s="17"/>
    </row>
    <row r="25" spans="1:14" s="11" customFormat="1" ht="20.25" customHeight="1">
      <c r="A25" s="12" t="s">
        <v>24</v>
      </c>
      <c r="B25" s="15"/>
      <c r="C25" s="36" t="str">
        <f>IF(ISBLANK($B25),"",(VLOOKUP($B25,'基本データ 女子'!$A$8:$D$117,2,FALSE)))</f>
        <v/>
      </c>
      <c r="D25" s="31" t="str">
        <f>IF(ISBLANK($B25),"",(VLOOKUP($B25,'基本データ 女子'!$A$8:$D$117,3,FALSE)))</f>
        <v/>
      </c>
      <c r="E25" s="31" t="str">
        <f>IF(ISBLANK($B25),"",(VLOOKUP($B25,'基本データ 女子'!$A$8:$D$117,4,FALSE)))</f>
        <v/>
      </c>
      <c r="F25" s="14"/>
    </row>
    <row r="26" spans="1:14" s="11" customFormat="1" ht="20.25" customHeight="1">
      <c r="A26" s="12" t="s">
        <v>25</v>
      </c>
      <c r="B26" s="15"/>
      <c r="C26" s="40" t="str">
        <f>IF(ISBLANK($B26),"",(VLOOKUP($B26,'基本データ 女子'!$A$8:$D$117,2,FALSE)))</f>
        <v/>
      </c>
      <c r="D26" s="34" t="str">
        <f>IF(ISBLANK($B26),"",(VLOOKUP($B26,'基本データ 女子'!$A$8:$D$117,3,FALSE)))</f>
        <v/>
      </c>
      <c r="E26" s="35" t="str">
        <f>IF(ISBLANK($B26),"",(VLOOKUP($B26,'基本データ 女子'!$A$8:$D$117,4,FALSE)))</f>
        <v/>
      </c>
      <c r="F26" s="17"/>
    </row>
    <row r="27" spans="1:14" s="11" customFormat="1" ht="20.25" customHeight="1">
      <c r="A27" s="12" t="s">
        <v>25</v>
      </c>
      <c r="B27" s="15"/>
      <c r="C27" s="36" t="str">
        <f>IF(ISBLANK($B27),"",(VLOOKUP($B27,'基本データ 女子'!$A$8:$D$117,2,FALSE)))</f>
        <v/>
      </c>
      <c r="D27" s="31" t="str">
        <f>IF(ISBLANK($B27),"",(VLOOKUP($B27,'基本データ 女子'!$A$8:$D$117,3,FALSE)))</f>
        <v/>
      </c>
      <c r="E27" s="31" t="str">
        <f>IF(ISBLANK($B27),"",(VLOOKUP($B27,'基本データ 女子'!$A$8:$D$117,4,FALSE)))</f>
        <v/>
      </c>
      <c r="F27" s="14"/>
    </row>
    <row r="28" spans="1:14" s="11" customFormat="1" ht="20.25" customHeight="1">
      <c r="A28" s="12" t="s">
        <v>26</v>
      </c>
      <c r="B28" s="15"/>
      <c r="C28" s="40" t="str">
        <f>IF(ISBLANK($B28),"",(VLOOKUP($B28,'基本データ 女子'!$A$8:$D$117,2,FALSE)))</f>
        <v/>
      </c>
      <c r="D28" s="34" t="str">
        <f>IF(ISBLANK($B28),"",(VLOOKUP($B28,'基本データ 女子'!$A$8:$D$117,3,FALSE)))</f>
        <v/>
      </c>
      <c r="E28" s="35" t="str">
        <f>IF(ISBLANK($B28),"",(VLOOKUP($B28,'基本データ 女子'!$A$8:$D$117,4,FALSE)))</f>
        <v/>
      </c>
      <c r="F28" s="17"/>
    </row>
    <row r="29" spans="1:14" s="11" customFormat="1" ht="20.25" customHeight="1">
      <c r="A29" s="12" t="s">
        <v>26</v>
      </c>
      <c r="B29" s="15"/>
      <c r="C29" s="36" t="str">
        <f>IF(ISBLANK($B29),"",(VLOOKUP($B29,'基本データ 女子'!$A$8:$D$117,2,FALSE)))</f>
        <v/>
      </c>
      <c r="D29" s="31" t="str">
        <f>IF(ISBLANK($B29),"",(VLOOKUP($B29,'基本データ 女子'!$A$8:$D$117,3,FALSE)))</f>
        <v/>
      </c>
      <c r="E29" s="31" t="str">
        <f>IF(ISBLANK($B29),"",(VLOOKUP($B29,'基本データ 女子'!$A$8:$D$117,4,FALSE)))</f>
        <v/>
      </c>
      <c r="F29" s="14"/>
    </row>
    <row r="30" spans="1:14" s="11" customFormat="1" ht="20.25" customHeight="1">
      <c r="A30" s="57" t="s">
        <v>27</v>
      </c>
      <c r="B30" s="15"/>
      <c r="C30" s="39" t="str">
        <f>IF(ISBLANK($B30),"",(VLOOKUP($B30,'基本データ 女子'!$A$8:$D$117,2,FALSE)))</f>
        <v/>
      </c>
      <c r="D30" s="60" t="str">
        <f>IF(ISBLANK($B30),"",(VLOOKUP($B30,'基本データ 女子'!$A$8:$D$117,4,FALSE)))</f>
        <v/>
      </c>
      <c r="E30" s="61"/>
      <c r="F30" s="52"/>
      <c r="H30"/>
      <c r="I30"/>
      <c r="J30"/>
      <c r="K30" s="6"/>
      <c r="L30" s="6"/>
      <c r="M30"/>
      <c r="N30"/>
    </row>
    <row r="31" spans="1:14" s="11" customFormat="1" ht="20.25" customHeight="1">
      <c r="A31" s="58"/>
      <c r="B31" s="15"/>
      <c r="C31" s="39" t="str">
        <f>IF(ISBLANK($B31),"",(VLOOKUP($B31,'基本データ 女子'!$A$8:$D$117,2,FALSE)))</f>
        <v/>
      </c>
      <c r="D31" s="62" t="str">
        <f>IF(ISBLANK($B31),"",(VLOOKUP($B31,'基本データ 女子'!$A$8:$D$117,4,FALSE)))</f>
        <v/>
      </c>
      <c r="E31" s="63"/>
      <c r="F31" s="53"/>
      <c r="H31"/>
      <c r="I31"/>
      <c r="J31"/>
      <c r="K31" s="6"/>
      <c r="L31" s="6"/>
      <c r="M31"/>
      <c r="N31"/>
    </row>
    <row r="32" spans="1:14" s="11" customFormat="1" ht="20.25" customHeight="1">
      <c r="A32" s="58"/>
      <c r="B32" s="15"/>
      <c r="C32" s="39" t="str">
        <f>IF(ISBLANK($B32),"",(VLOOKUP($B32,'基本データ 女子'!$A$8:$D$117,2,FALSE)))</f>
        <v/>
      </c>
      <c r="D32" s="62" t="str">
        <f>IF(ISBLANK($B32),"",(VLOOKUP($B32,'基本データ 女子'!$A$8:$D$117,4,FALSE)))</f>
        <v/>
      </c>
      <c r="E32" s="63"/>
      <c r="F32" s="53"/>
      <c r="H32"/>
      <c r="I32"/>
      <c r="J32"/>
      <c r="K32" s="6"/>
      <c r="L32" s="6"/>
      <c r="M32"/>
      <c r="N32"/>
    </row>
    <row r="33" spans="1:14" s="11" customFormat="1" ht="20.25" customHeight="1">
      <c r="A33" s="58"/>
      <c r="B33" s="15"/>
      <c r="C33" s="39" t="str">
        <f>IF(ISBLANK($B33),"",(VLOOKUP($B33,'基本データ 女子'!$A$8:$D$117,2,FALSE)))</f>
        <v/>
      </c>
      <c r="D33" s="62" t="str">
        <f>IF(ISBLANK($B33),"",(VLOOKUP($B33,'基本データ 女子'!$A$8:$D$117,4,FALSE)))</f>
        <v/>
      </c>
      <c r="E33" s="63"/>
      <c r="F33" s="53"/>
      <c r="H33"/>
      <c r="I33"/>
      <c r="J33"/>
      <c r="K33" s="6"/>
      <c r="L33" s="6"/>
      <c r="M33"/>
      <c r="N33"/>
    </row>
    <row r="34" spans="1:14" s="11" customFormat="1" ht="20.25" customHeight="1">
      <c r="A34" s="58"/>
      <c r="B34" s="15"/>
      <c r="C34" s="39" t="str">
        <f>IF(ISBLANK($B34),"",(VLOOKUP($B34,'基本データ 女子'!$A$8:$D$117,2,FALSE)))</f>
        <v/>
      </c>
      <c r="D34" s="62" t="str">
        <f>IF(ISBLANK($B34),"",(VLOOKUP($B34,'基本データ 女子'!$A$8:$D$117,4,FALSE)))</f>
        <v/>
      </c>
      <c r="E34" s="63"/>
      <c r="F34" s="53"/>
      <c r="H34"/>
      <c r="I34"/>
      <c r="J34"/>
      <c r="K34" s="6"/>
      <c r="L34" s="6"/>
      <c r="M34"/>
      <c r="N34"/>
    </row>
    <row r="35" spans="1:14" s="11" customFormat="1" ht="20.25" customHeight="1" thickBot="1">
      <c r="A35" s="59"/>
      <c r="B35" s="22"/>
      <c r="C35" s="41" t="str">
        <f>IF(ISBLANK($B35),"",(VLOOKUP($B35,'基本データ 女子'!$A$8:$D$117,2,FALSE)))</f>
        <v/>
      </c>
      <c r="D35" s="64" t="str">
        <f>IF(ISBLANK($B35),"",(VLOOKUP($B35,'基本データ 女子'!$A$8:$D$117,4,FALSE)))</f>
        <v/>
      </c>
      <c r="E35" s="65"/>
      <c r="F35" s="54"/>
      <c r="H35"/>
      <c r="I35"/>
      <c r="J35"/>
      <c r="K35" s="6"/>
      <c r="L35" s="6"/>
      <c r="M35"/>
      <c r="N35"/>
    </row>
    <row r="36" spans="1:14" s="11" customFormat="1" ht="20.25" customHeight="1">
      <c r="A36" s="23"/>
      <c r="B36" s="24"/>
      <c r="C36" s="25"/>
      <c r="D36" s="45"/>
      <c r="E36" s="24"/>
      <c r="F36" s="26"/>
      <c r="H36"/>
      <c r="I36"/>
      <c r="J36"/>
      <c r="K36" s="6"/>
      <c r="L36" s="6"/>
      <c r="M36"/>
      <c r="N36"/>
    </row>
    <row r="37" spans="1:14" s="11" customFormat="1" ht="24.95" customHeight="1">
      <c r="D37" s="46"/>
    </row>
    <row r="38" spans="1:14" ht="12.75"/>
  </sheetData>
  <protectedRanges>
    <protectedRange sqref="F37:F44" name="参考記録２"/>
    <protectedRange sqref="B37:B44" name="ナンバーカード２"/>
    <protectedRange sqref="B10:B36" name="ナンバーカード"/>
    <protectedRange sqref="F10:F36" name="参考記録"/>
  </protectedRanges>
  <mergeCells count="4">
    <mergeCell ref="F30:F35"/>
    <mergeCell ref="A1:F1"/>
    <mergeCell ref="A30:A35"/>
    <mergeCell ref="D30:E35"/>
  </mergeCells>
  <phoneticPr fontId="1"/>
  <printOptions horizontalCentered="1" gridLinesSet="0"/>
  <pageMargins left="0.39370078740157483" right="0.31496062992125984" top="0.47244094488188981" bottom="0.47244094488188981" header="0.51181102362204722" footer="0.43307086614173229"/>
  <pageSetup paperSize="9" scale="110" pageOrder="overThenDown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基本データ 女子</vt:lpstr>
      <vt:lpstr>一般高校女子参加申込書</vt:lpstr>
      <vt:lpstr>一般高校女子参加申込書!Print_Area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昇</dc:creator>
  <cp:lastModifiedBy>昇 清水</cp:lastModifiedBy>
  <cp:lastPrinted>2024-04-16T20:44:01Z</cp:lastPrinted>
  <dcterms:created xsi:type="dcterms:W3CDTF">2023-04-18T06:09:34Z</dcterms:created>
  <dcterms:modified xsi:type="dcterms:W3CDTF">2024-04-19T20:03:54Z</dcterms:modified>
</cp:coreProperties>
</file>